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20 Energy Goals" sheetId="1" r:id="rId1"/>
    <sheet name="2020 Energy Goals (detailed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<sst xmlns="http://schemas.openxmlformats.org/spreadsheetml/2006/main" count="46" uniqueCount="36">
  <si>
    <t xml:space="preserve">World Energy Consumption in 2008 and Plan B Goals for 2020 </t>
  </si>
  <si>
    <t>Source</t>
  </si>
  <si>
    <t>Goal for 2020 *</t>
  </si>
  <si>
    <t>Petajoules</t>
  </si>
  <si>
    <t xml:space="preserve">Electricity and Heat from Fossil Fuels and Nuclear </t>
  </si>
  <si>
    <t xml:space="preserve">Electricity from Renewable Sources </t>
  </si>
  <si>
    <t xml:space="preserve">Thermal Energy from Renewable Sources </t>
  </si>
  <si>
    <t xml:space="preserve">Transportation </t>
  </si>
  <si>
    <t>* Note: Transportation energy consumption in 2020 is lower than in 2008 because, due to efficiency gains, an electrified transport system requires far less energy than a fossil-fuel-based one. 1 petajoule is equal to 1 billion megajoules.</t>
  </si>
  <si>
    <t>Goal for 2020</t>
  </si>
  <si>
    <t xml:space="preserve">Electricity and Heat Generation from Fossil Fuels and Nuclear </t>
  </si>
  <si>
    <t>Coal</t>
  </si>
  <si>
    <t>Oil</t>
  </si>
  <si>
    <t>Gas</t>
  </si>
  <si>
    <t>Nuclear</t>
  </si>
  <si>
    <t>Heat</t>
  </si>
  <si>
    <t>Total</t>
  </si>
  <si>
    <t>Electricity Generation from Renewables</t>
  </si>
  <si>
    <t>Wind</t>
  </si>
  <si>
    <t>Rooftop Solar Electric Systems</t>
  </si>
  <si>
    <t>Solar Electric Power Plants</t>
  </si>
  <si>
    <t>Solar Thermal Power Plants</t>
  </si>
  <si>
    <t>Geothermal</t>
  </si>
  <si>
    <t>Biomass</t>
  </si>
  <si>
    <t>Hydropower</t>
  </si>
  <si>
    <t xml:space="preserve">Thermal Energy Capture from Renewable Sources </t>
  </si>
  <si>
    <t>Solar Rooftop Water and Space Heaters</t>
  </si>
  <si>
    <t>Fuel Ethanol</t>
  </si>
  <si>
    <t>Biodiesel</t>
  </si>
  <si>
    <t>Total Energy Consumption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</si>
  <si>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</si>
  <si>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</si>
  <si>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Transportation Fuel Consumption </t>
    </r>
    <r>
      <rPr>
        <u val="single"/>
        <vertAlign val="superscript"/>
        <sz val="10"/>
        <rFont val="Arial"/>
        <family val="2"/>
      </rPr>
      <t>(2)</t>
    </r>
  </si>
  <si>
    <r>
      <t xml:space="preserve">Source: Calculated by Earth Policy Institute from Table 5-1 using capacity factors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2"/>
      </rPr>
      <t xml:space="preserve">, (Golden, CO: August 2006), p. 201, with fossil fuels and nuclear data from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2008), p. 507; and with transportation data from IEA,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2008), p. 507;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365;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14, (26 March 2009), p. 288; energy conversion factors from Oak Ridge National Laboratory, "Bioenergy Conversion Factors," at bioenergy.ornl.gov/papers/misc/energy_conv.html, viewed 10 August 2009.</t>
    </r>
  </si>
  <si>
    <t>Notes: (1) Columns may not add to totals due to rounding; (2) Transportation energy consumption in 2020 is lower than in 2008 because, due to efficiency gains, an electrified transport system requires far less energy than a fossil-fuel-based one. 1 petajoule is equal to 1 billion megajoules.</t>
  </si>
  <si>
    <t>Source: Calculated by Earth Policy Institute from Table 5-1 using capacity factors from U.S. Department of Energy, National Renewable Energy Laboratory, Power Technologies Energy Data Book, (Golden, CO: August 2006), p. 201, with fossil fuels and nuclear data from International Energy Agency (IEA), World Energy Outlook 2008, (Paris: 2008), p. 507; and with transportation data from IEA, World Energy Outlook 2008, (Paris: 2008); F.O. Licht, World Ethanol and Biofuels Report, vol. 7, no. 18 (26 May 2009), p. 365; F.O. Licht, World Ethanol and Biofuels Report, vol. 7, no. 14, (26 March 2009), p. 288; energy conversion factors from Oak Ridge National Laboratory, "Bioenergy Conversion Factors," at bioenergy.ornl.gov/papers/misc/energy_conv.html, viewed 10 August 2009.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</si>
</sst>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2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NumberFormat="1" applyAlignment="1">
      <alignment horizontal="left" indent="2"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166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6" fontId="22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15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57175" y="258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42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57175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14062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ht="12.75">
      <c r="A1" s="1" t="s">
        <v>0</v>
      </c>
    </row>
    <row r="2" spans="1:4" ht="12.75">
      <c r="A2" s="2"/>
      <c r="B2" s="2"/>
      <c r="C2" s="2"/>
      <c r="D2" s="2"/>
    </row>
    <row r="3" spans="1:4" ht="12.75">
      <c r="A3" s="3" t="s">
        <v>1</v>
      </c>
      <c r="B3" s="3">
        <v>2008</v>
      </c>
      <c r="C3" s="3"/>
      <c r="D3" s="4" t="s">
        <v>2</v>
      </c>
    </row>
    <row r="4" spans="2:4" ht="12.75">
      <c r="B4" s="5" t="s">
        <v>3</v>
      </c>
      <c r="C4" s="5"/>
      <c r="D4" s="5"/>
    </row>
    <row r="5" spans="2:4" ht="12.75">
      <c r="B5" s="6"/>
      <c r="C5" s="6"/>
      <c r="D5" s="6"/>
    </row>
    <row r="6" spans="1:4" ht="12.75">
      <c r="A6" s="7" t="s">
        <v>4</v>
      </c>
      <c r="B6" s="8">
        <v>70600</v>
      </c>
      <c r="D6" s="8">
        <v>14600</v>
      </c>
    </row>
    <row r="8" spans="1:4" ht="12.75">
      <c r="A8" s="7" t="s">
        <v>5</v>
      </c>
      <c r="B8" s="8">
        <v>16300</v>
      </c>
      <c r="D8" s="8">
        <v>75800</v>
      </c>
    </row>
    <row r="9" spans="1:4" ht="12.75">
      <c r="A9" s="9"/>
      <c r="B9" s="10"/>
      <c r="D9" s="8"/>
    </row>
    <row r="10" spans="1:4" ht="12.75">
      <c r="A10" s="7" t="s">
        <v>6</v>
      </c>
      <c r="B10" s="8">
        <v>10000</v>
      </c>
      <c r="D10" s="8">
        <v>30800</v>
      </c>
    </row>
    <row r="11" spans="1:2" ht="12.75">
      <c r="A11" s="9"/>
      <c r="B11" s="10"/>
    </row>
    <row r="12" spans="1:4" ht="12.75">
      <c r="A12" s="7" t="s">
        <v>7</v>
      </c>
      <c r="B12" s="11">
        <v>93000</v>
      </c>
      <c r="D12" s="8">
        <v>26200</v>
      </c>
    </row>
    <row r="13" spans="1:4" ht="12.75">
      <c r="A13" s="3"/>
      <c r="B13" s="3"/>
      <c r="C13" s="3"/>
      <c r="D13" s="3"/>
    </row>
    <row r="14" ht="12.75">
      <c r="A14" s="12"/>
    </row>
    <row r="15" spans="1:4" ht="15.75" customHeight="1">
      <c r="A15" s="13" t="s">
        <v>8</v>
      </c>
      <c r="B15" s="13"/>
      <c r="C15" s="13"/>
      <c r="D15" s="13"/>
    </row>
    <row r="16" spans="1:4" ht="12.75">
      <c r="A16" s="13"/>
      <c r="B16" s="13"/>
      <c r="C16" s="13"/>
      <c r="D16" s="13"/>
    </row>
    <row r="17" spans="1:4" ht="12.75">
      <c r="A17" s="13"/>
      <c r="B17" s="13"/>
      <c r="C17" s="13"/>
      <c r="D17" s="13"/>
    </row>
    <row r="18" spans="1:4" ht="12.75">
      <c r="A18" s="14"/>
      <c r="B18" s="14"/>
      <c r="C18" s="14"/>
      <c r="D18" s="14"/>
    </row>
    <row r="19" spans="1:4" ht="12.75" customHeight="1">
      <c r="A19" s="13" t="s">
        <v>33</v>
      </c>
      <c r="B19" s="13"/>
      <c r="C19" s="13"/>
      <c r="D19" s="13"/>
    </row>
    <row r="20" spans="1:4" ht="12.75">
      <c r="A20" s="13"/>
      <c r="B20" s="13"/>
      <c r="C20" s="13"/>
      <c r="D20" s="13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3"/>
      <c r="B24" s="13"/>
      <c r="C24" s="13"/>
      <c r="D24" s="13"/>
    </row>
    <row r="25" spans="1:4" ht="12.75">
      <c r="A25" s="13"/>
      <c r="B25" s="13"/>
      <c r="C25" s="13"/>
      <c r="D25" s="13"/>
    </row>
    <row r="26" spans="1:4" ht="26.25" customHeight="1">
      <c r="A26" s="13"/>
      <c r="B26" s="13"/>
      <c r="C26" s="13"/>
      <c r="D26" s="13"/>
    </row>
    <row r="28" spans="1:4" ht="12.75" customHeight="1">
      <c r="A28" s="15" t="s">
        <v>30</v>
      </c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</sheetData>
  <mergeCells count="5">
    <mergeCell ref="A28:D30"/>
    <mergeCell ref="A2:D2"/>
    <mergeCell ref="B4:D4"/>
    <mergeCell ref="A15:D17"/>
    <mergeCell ref="A19:D2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:D1"/>
    </sheetView>
  </sheetViews>
  <sheetFormatPr defaultColWidth="9.140625" defaultRowHeight="12.75"/>
  <cols>
    <col min="1" max="1" width="59.42187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spans="1:4" ht="12.75" customHeight="1">
      <c r="A1" s="2" t="s">
        <v>0</v>
      </c>
      <c r="B1" s="2"/>
      <c r="C1" s="2"/>
      <c r="D1" s="2"/>
    </row>
    <row r="3" spans="1:4" ht="14.25">
      <c r="A3" s="3" t="s">
        <v>1</v>
      </c>
      <c r="B3" s="4" t="s">
        <v>31</v>
      </c>
      <c r="C3" s="3"/>
      <c r="D3" s="3" t="s">
        <v>9</v>
      </c>
    </row>
    <row r="4" spans="2:4" ht="12.75">
      <c r="B4" s="5" t="s">
        <v>3</v>
      </c>
      <c r="C4" s="5"/>
      <c r="D4" s="5"/>
    </row>
    <row r="5" spans="1:2" ht="12.75">
      <c r="A5" s="16" t="s">
        <v>10</v>
      </c>
      <c r="B5" s="16"/>
    </row>
    <row r="7" spans="1:4" ht="12.75">
      <c r="A7" t="s">
        <v>11</v>
      </c>
      <c r="B7" s="8">
        <v>30236.882166944106</v>
      </c>
      <c r="D7" s="8">
        <v>0</v>
      </c>
    </row>
    <row r="8" spans="1:4" ht="12.75">
      <c r="A8" t="s">
        <v>12</v>
      </c>
      <c r="B8" s="8">
        <v>3904.870534257564</v>
      </c>
      <c r="D8" s="8">
        <v>0</v>
      </c>
    </row>
    <row r="9" spans="1:6" ht="12.75">
      <c r="A9" t="s">
        <v>13</v>
      </c>
      <c r="B9" s="10">
        <v>14379.177011759295</v>
      </c>
      <c r="C9" s="17"/>
      <c r="D9" s="10">
        <f>B9*0.3</f>
        <v>4313.753103527788</v>
      </c>
      <c r="F9" s="18"/>
    </row>
    <row r="10" spans="1:6" ht="12.75">
      <c r="A10" t="s">
        <v>14</v>
      </c>
      <c r="B10" s="10">
        <v>10315.511851089039</v>
      </c>
      <c r="C10" s="17"/>
      <c r="D10" s="10">
        <v>10315.511851089039</v>
      </c>
      <c r="F10" s="8"/>
    </row>
    <row r="11" spans="1:4" ht="12.75">
      <c r="A11" t="s">
        <v>15</v>
      </c>
      <c r="B11" s="19">
        <v>11774.214999851829</v>
      </c>
      <c r="D11" s="19">
        <v>0</v>
      </c>
    </row>
    <row r="12" spans="1:4" ht="12.75">
      <c r="A12" s="20" t="s">
        <v>16</v>
      </c>
      <c r="B12" s="8">
        <f>SUM(B7:B11)</f>
        <v>70610.65656390184</v>
      </c>
      <c r="D12" s="8">
        <f>SUM(D7:D11)</f>
        <v>14629.264954616827</v>
      </c>
    </row>
    <row r="13" spans="1:4" ht="12.75">
      <c r="A13" s="20"/>
      <c r="B13" s="8"/>
      <c r="D13" s="8"/>
    </row>
    <row r="14" spans="1:4" ht="12.75">
      <c r="A14" s="16" t="s">
        <v>17</v>
      </c>
      <c r="B14" s="10"/>
      <c r="D14" s="8"/>
    </row>
    <row r="15" spans="1:4" ht="12.75">
      <c r="A15" s="9"/>
      <c r="B15" s="10"/>
      <c r="D15" s="8"/>
    </row>
    <row r="16" spans="1:6" ht="12.75">
      <c r="A16" t="s">
        <v>18</v>
      </c>
      <c r="B16" s="8">
        <v>1371.41486208</v>
      </c>
      <c r="D16" s="8">
        <v>34058.88</v>
      </c>
      <c r="F16" s="8"/>
    </row>
    <row r="17" spans="1:4" ht="12.75">
      <c r="A17" t="s">
        <v>19</v>
      </c>
      <c r="B17" s="8">
        <v>92.10088800000001</v>
      </c>
      <c r="D17" s="8">
        <v>9933.84</v>
      </c>
    </row>
    <row r="18" spans="1:4" ht="12.75">
      <c r="A18" t="s">
        <v>20</v>
      </c>
      <c r="B18" s="8">
        <v>12.417300000000001</v>
      </c>
      <c r="D18" s="8">
        <v>709.56</v>
      </c>
    </row>
    <row r="19" spans="1:4" ht="12.75">
      <c r="A19" t="s">
        <v>21</v>
      </c>
      <c r="B19" s="8">
        <v>3.354925824</v>
      </c>
      <c r="D19" s="8">
        <v>1538.9568</v>
      </c>
    </row>
    <row r="20" spans="1:4" ht="12.75">
      <c r="A20" t="s">
        <v>22</v>
      </c>
      <c r="B20" s="8">
        <v>297.98681760000005</v>
      </c>
      <c r="D20" s="8">
        <v>5676.48</v>
      </c>
    </row>
    <row r="21" spans="1:4" ht="12.75">
      <c r="A21" t="s">
        <v>23</v>
      </c>
      <c r="B21" s="8">
        <v>1311.8976</v>
      </c>
      <c r="D21" s="8">
        <v>5045.76</v>
      </c>
    </row>
    <row r="22" spans="1:4" ht="12.75">
      <c r="A22" t="s">
        <v>24</v>
      </c>
      <c r="B22" s="21">
        <v>13172.271840000001</v>
      </c>
      <c r="C22" s="22"/>
      <c r="D22" s="21">
        <v>18817.5312</v>
      </c>
    </row>
    <row r="23" spans="1:4" ht="12.75">
      <c r="A23" s="23" t="s">
        <v>16</v>
      </c>
      <c r="B23" s="24">
        <v>16261.444233504</v>
      </c>
      <c r="D23" s="24">
        <v>75781.008</v>
      </c>
    </row>
    <row r="24" ht="12.75">
      <c r="B24" s="8"/>
    </row>
    <row r="25" spans="1:2" ht="12.75">
      <c r="A25" s="16" t="s">
        <v>25</v>
      </c>
      <c r="B25" s="10"/>
    </row>
    <row r="26" spans="1:2" ht="12.75">
      <c r="A26" s="9"/>
      <c r="B26" s="10"/>
    </row>
    <row r="27" spans="1:4" ht="12.75">
      <c r="A27" t="s">
        <v>26</v>
      </c>
      <c r="B27" s="8">
        <v>851.4720000000001</v>
      </c>
      <c r="D27" s="8">
        <v>7805.16</v>
      </c>
    </row>
    <row r="28" spans="1:4" ht="12.75">
      <c r="A28" t="s">
        <v>22</v>
      </c>
      <c r="B28" s="8">
        <v>2838.24</v>
      </c>
      <c r="D28" s="8">
        <v>14191.2</v>
      </c>
    </row>
    <row r="29" spans="1:4" ht="12.75">
      <c r="A29" t="s">
        <v>23</v>
      </c>
      <c r="B29" s="19">
        <v>6307.2</v>
      </c>
      <c r="C29" s="17"/>
      <c r="D29" s="19">
        <v>8830.08</v>
      </c>
    </row>
    <row r="30" spans="1:4" ht="12.75">
      <c r="A30" s="23" t="s">
        <v>16</v>
      </c>
      <c r="B30" s="25">
        <v>9996.912</v>
      </c>
      <c r="C30" s="17"/>
      <c r="D30" s="25">
        <v>30826.44</v>
      </c>
    </row>
    <row r="31" spans="1:2" ht="12.75">
      <c r="A31" s="1"/>
      <c r="B31" s="8"/>
    </row>
    <row r="32" spans="1:2" ht="14.25">
      <c r="A32" s="16" t="s">
        <v>32</v>
      </c>
      <c r="B32" s="10"/>
    </row>
    <row r="33" spans="1:2" ht="12.75">
      <c r="A33" s="9"/>
      <c r="B33" s="10"/>
    </row>
    <row r="34" spans="1:4" ht="12.75">
      <c r="A34" t="s">
        <v>12</v>
      </c>
      <c r="B34" s="8">
        <v>91155.28803697244</v>
      </c>
      <c r="D34" s="8">
        <f>B34*0.25</f>
        <v>22788.82200924311</v>
      </c>
    </row>
    <row r="35" spans="1:7" ht="12.75">
      <c r="A35" s="26" t="s">
        <v>27</v>
      </c>
      <c r="B35" s="11">
        <f>66336*21.1/1000</f>
        <v>1399.6896000000002</v>
      </c>
      <c r="D35" s="8">
        <v>2396</v>
      </c>
      <c r="F35" s="8"/>
      <c r="G35" s="8"/>
    </row>
    <row r="36" spans="1:4" ht="12.75">
      <c r="A36" s="7" t="s">
        <v>28</v>
      </c>
      <c r="B36" s="27">
        <f>12951000*37.8/1000000</f>
        <v>489.54779999999994</v>
      </c>
      <c r="D36" s="19">
        <v>1045</v>
      </c>
    </row>
    <row r="37" spans="1:6" ht="12.75">
      <c r="A37" s="28" t="s">
        <v>16</v>
      </c>
      <c r="B37" s="8">
        <f>SUM(B34:B36)</f>
        <v>93044.52543697244</v>
      </c>
      <c r="D37" s="8">
        <f>SUM(D34:D36)</f>
        <v>26229.82200924311</v>
      </c>
      <c r="F37" s="29"/>
    </row>
    <row r="38" spans="1:4" ht="12.75">
      <c r="A38" s="30"/>
      <c r="B38" s="19"/>
      <c r="C38" s="3"/>
      <c r="D38" s="19"/>
    </row>
    <row r="39" spans="1:4" ht="12.75">
      <c r="A39" s="17"/>
      <c r="B39" s="17"/>
      <c r="C39" s="17"/>
      <c r="D39" s="17"/>
    </row>
    <row r="40" spans="1:6" s="1" customFormat="1" ht="12.75">
      <c r="A40" s="31" t="s">
        <v>29</v>
      </c>
      <c r="B40" s="32">
        <f>B37+B30+B23+B12</f>
        <v>189913.53823437827</v>
      </c>
      <c r="C40" s="33"/>
      <c r="D40" s="32">
        <f>D37+D30+D23+D12</f>
        <v>147466.53496385994</v>
      </c>
      <c r="F40" s="34"/>
    </row>
    <row r="41" ht="12.75">
      <c r="A41" s="12"/>
    </row>
    <row r="42" spans="1:4" ht="12.75" customHeight="1">
      <c r="A42" s="13" t="s">
        <v>34</v>
      </c>
      <c r="B42" s="13"/>
      <c r="C42" s="13"/>
      <c r="D42" s="13"/>
    </row>
    <row r="43" spans="1:4" ht="12.75">
      <c r="A43" s="13"/>
      <c r="B43" s="13"/>
      <c r="C43" s="13"/>
      <c r="D43" s="13"/>
    </row>
    <row r="44" spans="1:4" ht="17.25" customHeight="1">
      <c r="A44" s="13"/>
      <c r="B44" s="13"/>
      <c r="C44" s="13"/>
      <c r="D44" s="13"/>
    </row>
    <row r="45" spans="1:4" ht="12.75">
      <c r="A45" s="35"/>
      <c r="B45" s="35"/>
      <c r="C45" s="35"/>
      <c r="D45" s="35"/>
    </row>
    <row r="46" spans="1:4" ht="12.75">
      <c r="A46" s="13" t="s">
        <v>35</v>
      </c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4.25" customHeight="1">
      <c r="A53" s="13"/>
      <c r="B53" s="13"/>
      <c r="C53" s="13"/>
      <c r="D53" s="13"/>
    </row>
    <row r="55" spans="1:4" ht="12.75">
      <c r="A55" s="15" t="s">
        <v>30</v>
      </c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</sheetData>
  <mergeCells count="5">
    <mergeCell ref="A55:D57"/>
    <mergeCell ref="A1:D1"/>
    <mergeCell ref="B4:D4"/>
    <mergeCell ref="A42:D44"/>
    <mergeCell ref="A46:D53"/>
  </mergeCells>
  <printOptions/>
  <pageMargins left="0.75" right="0.75" top="1" bottom="1" header="0.5" footer="0.5"/>
  <pageSetup horizontalDpi="600" verticalDpi="600" orientation="portrait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2009-09-24T17:55:18Z</dcterms:created>
  <dcterms:modified xsi:type="dcterms:W3CDTF">2009-09-24T17:57:17Z</dcterms:modified>
  <cp:category/>
  <cp:version/>
  <cp:contentType/>
  <cp:contentStatus/>
</cp:coreProperties>
</file>